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6" sheetId="3" r:id="rId1"/>
    <sheet name="Arkusz1" sheetId="1" r:id="rId2"/>
  </sheets>
  <definedNames>
    <definedName name="_xlnm.Print_Area" localSheetId="0">'6'!$A$1:$L$30</definedName>
    <definedName name="_xlnm.Print_Titles" localSheetId="0">'6'!$8:$8</definedName>
  </definedNames>
  <calcPr calcId="145621"/>
</workbook>
</file>

<file path=xl/calcChain.xml><?xml version="1.0" encoding="utf-8"?>
<calcChain xmlns="http://schemas.openxmlformats.org/spreadsheetml/2006/main">
  <c r="J30" i="3" l="1"/>
  <c r="I30" i="3"/>
  <c r="H30" i="3"/>
  <c r="G30" i="3"/>
  <c r="F30" i="3"/>
  <c r="E30" i="3"/>
  <c r="D30" i="3"/>
  <c r="H26" i="3"/>
  <c r="G26" i="3"/>
  <c r="F26" i="3"/>
  <c r="E26" i="3"/>
  <c r="G29" i="3"/>
  <c r="F29" i="3"/>
  <c r="G28" i="3"/>
  <c r="F28" i="3"/>
  <c r="G27" i="3"/>
  <c r="F27" i="3"/>
  <c r="K9" i="3"/>
  <c r="J9" i="3"/>
  <c r="I9" i="3"/>
  <c r="H9" i="3"/>
  <c r="G9" i="3"/>
  <c r="F9" i="3"/>
  <c r="E9" i="3"/>
  <c r="E32" i="3" s="1"/>
  <c r="H25" i="3" l="1"/>
  <c r="L30" i="3"/>
  <c r="K30" i="3"/>
  <c r="H19" i="3"/>
  <c r="F19" i="3"/>
  <c r="H24" i="3"/>
  <c r="H23" i="3"/>
  <c r="H22" i="3"/>
  <c r="H21" i="3"/>
  <c r="H20" i="3"/>
  <c r="H18" i="3"/>
  <c r="H17" i="3"/>
  <c r="H16" i="3"/>
  <c r="F10" i="3"/>
  <c r="J10" i="3" s="1"/>
  <c r="G12" i="3" l="1"/>
  <c r="G11" i="3"/>
  <c r="F11" i="3"/>
  <c r="F12" i="3"/>
  <c r="F25" i="3"/>
  <c r="F24" i="3"/>
  <c r="F23" i="3"/>
  <c r="F22" i="3"/>
  <c r="F21" i="3"/>
  <c r="F20" i="3"/>
  <c r="F18" i="3"/>
  <c r="F17" i="3"/>
  <c r="F16" i="3"/>
  <c r="F15" i="3"/>
  <c r="F14" i="3"/>
  <c r="F13" i="3"/>
  <c r="D32" i="3"/>
  <c r="G14" i="3" l="1"/>
  <c r="G15" i="3"/>
  <c r="G13" i="3"/>
</calcChain>
</file>

<file path=xl/sharedStrings.xml><?xml version="1.0" encoding="utf-8"?>
<sst xmlns="http://schemas.openxmlformats.org/spreadsheetml/2006/main" count="19" uniqueCount="18">
  <si>
    <t>w złotych</t>
  </si>
  <si>
    <t>Dział</t>
  </si>
  <si>
    <t>Dotacje
ogółem</t>
  </si>
  <si>
    <t>Wydatki
ogółem
(6+12)</t>
  </si>
  <si>
    <t>z tego:</t>
  </si>
  <si>
    <t>Wydatki bieżące</t>
  </si>
  <si>
    <t>Wydatki majątkowe</t>
  </si>
  <si>
    <t>Wydatki jednostek budżetowych</t>
  </si>
  <si>
    <t>Dotacje na zadania bieżące</t>
  </si>
  <si>
    <t>Świadczenia na rzecz osób fizycznych</t>
  </si>
  <si>
    <t>Wynagrodzenia i składki od nich naliczane</t>
  </si>
  <si>
    <t>Wydatki związane z realizacją zadań statutowych</t>
  </si>
  <si>
    <t>Ogółem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</si>
  <si>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</t>
  </si>
  <si>
    <t>Rozdział</t>
  </si>
  <si>
    <t>§</t>
  </si>
  <si>
    <t>załącznik nr 7</t>
  </si>
  <si>
    <t>Dochody i wydatki budżetu Gminy Karlino
związane z realizacją zadań wykonywanych na podstawie umów lub porozumień  
między jednostkami samorządu terytorialnego w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</si>
</sst>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Century"/>
      <family val="1"/>
      <charset val="238"/>
    </font>
    <font>
      <b/>
      <sz val="12"/>
      <name val="Century"/>
      <family val="1"/>
      <charset val="238"/>
    </font>
    <font>
      <sz val="8"/>
      <name val="Century"/>
      <family val="1"/>
      <charset val="238"/>
    </font>
    <font>
      <i/>
      <u/>
      <sz val="8"/>
      <name val="Century"/>
      <family val="1"/>
      <charset val="238"/>
    </font>
    <font>
      <b/>
      <sz val="10"/>
      <name val="Century"/>
      <family val="1"/>
      <charset val="238"/>
    </font>
    <font>
      <sz val="6"/>
      <name val="Century"/>
      <family val="1"/>
      <charset val="238"/>
    </font>
    <font>
      <b/>
      <sz val="11"/>
      <name val="Century"/>
      <family val="1"/>
      <charset val="238"/>
    </font>
    <font>
      <b/>
      <sz val="8"/>
      <name val="Century"/>
      <family val="1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4" fontId="6" fillId="0" borderId="2" xfId="1" applyNumberFormat="1" applyFont="1" applyBorder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4" fontId="6" fillId="0" borderId="2" xfId="1" applyNumberFormat="1" applyFont="1" applyBorder="1" applyAlignment="1">
      <alignment vertical="center" wrapText="1"/>
    </xf>
    <xf numFmtId="0" fontId="10" fillId="0" borderId="0" xfId="1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defaultGridColor="0" view="pageBreakPreview" topLeftCell="A19" colorId="8" zoomScale="92" zoomScaleNormal="100" zoomScaleSheetLayoutView="92" workbookViewId="0">
      <selection activeCell="F29" sqref="F29"/>
    </sheetView>
  </sheetViews>
  <sheetFormatPr defaultColWidth="9.109375" defaultRowHeight="13.2" x14ac:dyDescent="0.25"/>
  <cols>
    <col min="1" max="1" width="5.5546875" style="3" bestFit="1" customWidth="1"/>
    <col min="2" max="2" width="8.88671875" style="3" bestFit="1" customWidth="1"/>
    <col min="3" max="3" width="6.88671875" style="3" customWidth="1"/>
    <col min="4" max="4" width="14.33203125" style="3" customWidth="1"/>
    <col min="5" max="5" width="14.88671875" style="3" customWidth="1"/>
    <col min="6" max="6" width="13.44140625" style="3" customWidth="1"/>
    <col min="7" max="7" width="13" style="3" customWidth="1"/>
    <col min="8" max="8" width="13.5546875" style="3" customWidth="1"/>
    <col min="9" max="9" width="11.6640625" style="3" customWidth="1"/>
    <col min="10" max="10" width="12.5546875" style="3" customWidth="1"/>
    <col min="11" max="11" width="17" style="3" customWidth="1"/>
    <col min="12" max="12" width="13.5546875" style="3" customWidth="1"/>
    <col min="13" max="16384" width="9.109375" style="1"/>
  </cols>
  <sheetData>
    <row r="1" spans="1:12" ht="48.75" customHeight="1" x14ac:dyDescent="0.25">
      <c r="L1" s="4" t="s">
        <v>16</v>
      </c>
    </row>
    <row r="2" spans="1:12" ht="75" customHeight="1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12" customHeight="1" x14ac:dyDescent="0.25">
      <c r="F3" s="5"/>
      <c r="G3" s="5"/>
      <c r="H3" s="5"/>
      <c r="I3" s="5"/>
      <c r="J3" s="6"/>
      <c r="L3" s="7" t="s">
        <v>0</v>
      </c>
    </row>
    <row r="4" spans="1:12" s="2" customFormat="1" ht="17.25" customHeight="1" x14ac:dyDescent="0.3">
      <c r="A4" s="18" t="s">
        <v>1</v>
      </c>
      <c r="B4" s="18" t="s">
        <v>14</v>
      </c>
      <c r="C4" s="18" t="s">
        <v>15</v>
      </c>
      <c r="D4" s="19" t="s">
        <v>2</v>
      </c>
      <c r="E4" s="19" t="s">
        <v>3</v>
      </c>
      <c r="F4" s="19" t="s">
        <v>4</v>
      </c>
      <c r="G4" s="19"/>
      <c r="H4" s="19"/>
      <c r="I4" s="19"/>
      <c r="J4" s="19"/>
      <c r="K4" s="19"/>
      <c r="L4" s="19"/>
    </row>
    <row r="5" spans="1:12" s="2" customFormat="1" ht="12" customHeight="1" x14ac:dyDescent="0.3">
      <c r="A5" s="18"/>
      <c r="B5" s="18"/>
      <c r="C5" s="18"/>
      <c r="D5" s="19"/>
      <c r="E5" s="19"/>
      <c r="F5" s="19" t="s">
        <v>5</v>
      </c>
      <c r="G5" s="19" t="s">
        <v>4</v>
      </c>
      <c r="H5" s="19"/>
      <c r="I5" s="19"/>
      <c r="J5" s="19"/>
      <c r="K5" s="19"/>
      <c r="L5" s="19" t="s">
        <v>6</v>
      </c>
    </row>
    <row r="6" spans="1:12" s="2" customFormat="1" ht="31.5" customHeight="1" x14ac:dyDescent="0.3">
      <c r="A6" s="18"/>
      <c r="B6" s="18"/>
      <c r="C6" s="18"/>
      <c r="D6" s="19"/>
      <c r="E6" s="19"/>
      <c r="F6" s="19"/>
      <c r="G6" s="19" t="s">
        <v>7</v>
      </c>
      <c r="H6" s="19"/>
      <c r="I6" s="19" t="s">
        <v>8</v>
      </c>
      <c r="J6" s="19" t="s">
        <v>9</v>
      </c>
      <c r="K6" s="19" t="s">
        <v>13</v>
      </c>
      <c r="L6" s="19"/>
    </row>
    <row r="7" spans="1:12" ht="144.75" customHeight="1" x14ac:dyDescent="0.25">
      <c r="A7" s="18"/>
      <c r="B7" s="18"/>
      <c r="C7" s="18"/>
      <c r="D7" s="19"/>
      <c r="E7" s="19"/>
      <c r="F7" s="19"/>
      <c r="G7" s="14" t="s">
        <v>10</v>
      </c>
      <c r="H7" s="14" t="s">
        <v>11</v>
      </c>
      <c r="I7" s="19"/>
      <c r="J7" s="19"/>
      <c r="K7" s="19"/>
      <c r="L7" s="19"/>
    </row>
    <row r="8" spans="1:12" ht="11.25" customHeigh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</row>
    <row r="9" spans="1:12" ht="20.100000000000001" customHeight="1" x14ac:dyDescent="0.25">
      <c r="A9" s="20">
        <v>853</v>
      </c>
      <c r="B9" s="20">
        <v>85329</v>
      </c>
      <c r="C9" s="8">
        <v>2320</v>
      </c>
      <c r="D9" s="11">
        <v>494334</v>
      </c>
      <c r="E9" s="11">
        <f>SUM(E10:E25)</f>
        <v>494334</v>
      </c>
      <c r="F9" s="11">
        <f t="shared" ref="F9:K9" si="0">SUM(F10:F25)</f>
        <v>494334</v>
      </c>
      <c r="G9" s="11">
        <f t="shared" si="0"/>
        <v>361681</v>
      </c>
      <c r="H9" s="11">
        <f t="shared" si="0"/>
        <v>105153</v>
      </c>
      <c r="I9" s="11">
        <f t="shared" si="0"/>
        <v>0</v>
      </c>
      <c r="J9" s="11">
        <f t="shared" si="0"/>
        <v>27500</v>
      </c>
      <c r="K9" s="11">
        <f t="shared" si="0"/>
        <v>0</v>
      </c>
      <c r="L9" s="10"/>
    </row>
    <row r="10" spans="1:12" ht="20.100000000000001" customHeight="1" x14ac:dyDescent="0.25">
      <c r="A10" s="8"/>
      <c r="B10" s="8"/>
      <c r="C10" s="8">
        <v>3020</v>
      </c>
      <c r="D10" s="9"/>
      <c r="E10" s="10">
        <v>27500</v>
      </c>
      <c r="F10" s="10">
        <f>E10</f>
        <v>27500</v>
      </c>
      <c r="G10" s="10"/>
      <c r="H10" s="10"/>
      <c r="I10" s="10"/>
      <c r="J10" s="10">
        <f>F10</f>
        <v>27500</v>
      </c>
      <c r="K10" s="10"/>
      <c r="L10" s="10"/>
    </row>
    <row r="11" spans="1:12" ht="20.100000000000001" customHeight="1" x14ac:dyDescent="0.25">
      <c r="A11" s="8"/>
      <c r="B11" s="8"/>
      <c r="C11" s="8">
        <v>4010</v>
      </c>
      <c r="D11" s="9"/>
      <c r="E11" s="10">
        <v>245935</v>
      </c>
      <c r="F11" s="10">
        <f>E11</f>
        <v>245935</v>
      </c>
      <c r="G11" s="10">
        <f>E11</f>
        <v>245935</v>
      </c>
      <c r="H11" s="10"/>
      <c r="I11" s="10"/>
      <c r="J11" s="10"/>
      <c r="K11" s="10"/>
      <c r="L11" s="10"/>
    </row>
    <row r="12" spans="1:12" ht="20.100000000000001" customHeight="1" x14ac:dyDescent="0.25">
      <c r="A12" s="8"/>
      <c r="B12" s="8"/>
      <c r="C12" s="8">
        <v>4040</v>
      </c>
      <c r="D12" s="9"/>
      <c r="E12" s="10">
        <v>30846</v>
      </c>
      <c r="F12" s="10">
        <f>E12</f>
        <v>30846</v>
      </c>
      <c r="G12" s="10">
        <f>E12</f>
        <v>30846</v>
      </c>
      <c r="H12" s="10"/>
      <c r="I12" s="10"/>
      <c r="J12" s="10"/>
      <c r="K12" s="10"/>
      <c r="L12" s="10"/>
    </row>
    <row r="13" spans="1:12" ht="20.100000000000001" customHeight="1" x14ac:dyDescent="0.25">
      <c r="A13" s="8"/>
      <c r="B13" s="8"/>
      <c r="C13" s="8">
        <v>4110</v>
      </c>
      <c r="D13" s="9"/>
      <c r="E13" s="10">
        <v>69300</v>
      </c>
      <c r="F13" s="10">
        <f t="shared" ref="F13" si="1">E13</f>
        <v>69300</v>
      </c>
      <c r="G13" s="10">
        <f t="shared" ref="G13:G15" si="2">E13</f>
        <v>69300</v>
      </c>
      <c r="H13" s="10"/>
      <c r="I13" s="10"/>
      <c r="J13" s="10"/>
      <c r="K13" s="10"/>
      <c r="L13" s="10"/>
    </row>
    <row r="14" spans="1:12" ht="20.100000000000001" customHeight="1" x14ac:dyDescent="0.25">
      <c r="A14" s="8"/>
      <c r="B14" s="8"/>
      <c r="C14" s="8">
        <v>4120</v>
      </c>
      <c r="D14" s="9"/>
      <c r="E14" s="10">
        <v>7600</v>
      </c>
      <c r="F14" s="10">
        <f t="shared" ref="F14" si="3">E14</f>
        <v>7600</v>
      </c>
      <c r="G14" s="10">
        <f t="shared" si="2"/>
        <v>7600</v>
      </c>
      <c r="H14" s="10"/>
      <c r="I14" s="10"/>
      <c r="J14" s="10"/>
      <c r="K14" s="10"/>
      <c r="L14" s="10"/>
    </row>
    <row r="15" spans="1:12" ht="20.100000000000001" customHeight="1" x14ac:dyDescent="0.25">
      <c r="A15" s="8"/>
      <c r="B15" s="8"/>
      <c r="C15" s="8">
        <v>4170</v>
      </c>
      <c r="D15" s="9"/>
      <c r="E15" s="10">
        <v>8000</v>
      </c>
      <c r="F15" s="10">
        <f t="shared" ref="F15" si="4">E15</f>
        <v>8000</v>
      </c>
      <c r="G15" s="10">
        <f t="shared" si="2"/>
        <v>8000</v>
      </c>
      <c r="H15" s="10"/>
      <c r="I15" s="10"/>
      <c r="J15" s="10"/>
      <c r="K15" s="10"/>
      <c r="L15" s="10"/>
    </row>
    <row r="16" spans="1:12" ht="20.100000000000001" customHeight="1" x14ac:dyDescent="0.25">
      <c r="A16" s="8"/>
      <c r="B16" s="8"/>
      <c r="C16" s="8">
        <v>4210</v>
      </c>
      <c r="D16" s="9"/>
      <c r="E16" s="10">
        <v>20000</v>
      </c>
      <c r="F16" s="10">
        <f t="shared" ref="F16" si="5">E16</f>
        <v>20000</v>
      </c>
      <c r="G16" s="10"/>
      <c r="H16" s="10">
        <f>E16</f>
        <v>20000</v>
      </c>
      <c r="I16" s="10"/>
      <c r="J16" s="10"/>
      <c r="K16" s="10"/>
      <c r="L16" s="10"/>
    </row>
    <row r="17" spans="1:12" ht="20.100000000000001" customHeight="1" x14ac:dyDescent="0.25">
      <c r="A17" s="8"/>
      <c r="B17" s="8"/>
      <c r="C17" s="8">
        <v>4220</v>
      </c>
      <c r="D17" s="9"/>
      <c r="E17" s="10">
        <v>12000</v>
      </c>
      <c r="F17" s="10">
        <f t="shared" ref="F17" si="6">E17</f>
        <v>12000</v>
      </c>
      <c r="G17" s="10"/>
      <c r="H17" s="10">
        <f t="shared" ref="H17:H25" si="7">E17</f>
        <v>12000</v>
      </c>
      <c r="I17" s="10"/>
      <c r="J17" s="10"/>
      <c r="K17" s="10"/>
      <c r="L17" s="10"/>
    </row>
    <row r="18" spans="1:12" ht="20.100000000000001" customHeight="1" x14ac:dyDescent="0.25">
      <c r="A18" s="8"/>
      <c r="B18" s="8"/>
      <c r="C18" s="8">
        <v>4260</v>
      </c>
      <c r="D18" s="9"/>
      <c r="E18" s="10">
        <v>22000</v>
      </c>
      <c r="F18" s="10">
        <f t="shared" ref="F18:F19" si="8">E18</f>
        <v>22000</v>
      </c>
      <c r="G18" s="10"/>
      <c r="H18" s="10">
        <f t="shared" si="7"/>
        <v>22000</v>
      </c>
      <c r="I18" s="10"/>
      <c r="J18" s="10"/>
      <c r="K18" s="10"/>
      <c r="L18" s="10"/>
    </row>
    <row r="19" spans="1:12" ht="20.100000000000001" customHeight="1" x14ac:dyDescent="0.25">
      <c r="A19" s="8"/>
      <c r="B19" s="8"/>
      <c r="C19" s="8">
        <v>4280</v>
      </c>
      <c r="D19" s="9"/>
      <c r="E19" s="10">
        <v>100</v>
      </c>
      <c r="F19" s="10">
        <f t="shared" si="8"/>
        <v>100</v>
      </c>
      <c r="G19" s="10"/>
      <c r="H19" s="10">
        <f t="shared" ref="H19" si="9">E19</f>
        <v>100</v>
      </c>
      <c r="I19" s="10"/>
      <c r="J19" s="10"/>
      <c r="K19" s="10"/>
      <c r="L19" s="10"/>
    </row>
    <row r="20" spans="1:12" ht="20.100000000000001" customHeight="1" x14ac:dyDescent="0.25">
      <c r="A20" s="8"/>
      <c r="B20" s="8"/>
      <c r="C20" s="8">
        <v>4300</v>
      </c>
      <c r="D20" s="9"/>
      <c r="E20" s="10">
        <v>28000</v>
      </c>
      <c r="F20" s="10">
        <f t="shared" ref="F20" si="10">E20</f>
        <v>28000</v>
      </c>
      <c r="G20" s="10"/>
      <c r="H20" s="10">
        <f t="shared" si="7"/>
        <v>28000</v>
      </c>
      <c r="I20" s="10"/>
      <c r="J20" s="10"/>
      <c r="K20" s="10"/>
      <c r="L20" s="10"/>
    </row>
    <row r="21" spans="1:12" ht="20.100000000000001" customHeight="1" x14ac:dyDescent="0.25">
      <c r="A21" s="8"/>
      <c r="B21" s="8"/>
      <c r="C21" s="8">
        <v>4360</v>
      </c>
      <c r="D21" s="9"/>
      <c r="E21" s="10">
        <v>2600</v>
      </c>
      <c r="F21" s="10">
        <f t="shared" ref="F21" si="11">E21</f>
        <v>2600</v>
      </c>
      <c r="G21" s="10"/>
      <c r="H21" s="10">
        <f t="shared" si="7"/>
        <v>2600</v>
      </c>
      <c r="I21" s="10"/>
      <c r="J21" s="10"/>
      <c r="K21" s="10"/>
      <c r="L21" s="10"/>
    </row>
    <row r="22" spans="1:12" ht="20.100000000000001" customHeight="1" x14ac:dyDescent="0.25">
      <c r="A22" s="8"/>
      <c r="B22" s="8"/>
      <c r="C22" s="8">
        <v>4410</v>
      </c>
      <c r="D22" s="9"/>
      <c r="E22" s="10">
        <v>4300</v>
      </c>
      <c r="F22" s="10">
        <f t="shared" ref="F22" si="12">E22</f>
        <v>4300</v>
      </c>
      <c r="G22" s="10"/>
      <c r="H22" s="10">
        <f t="shared" si="7"/>
        <v>4300</v>
      </c>
      <c r="I22" s="10"/>
      <c r="J22" s="10"/>
      <c r="K22" s="10"/>
      <c r="L22" s="10"/>
    </row>
    <row r="23" spans="1:12" ht="20.100000000000001" customHeight="1" x14ac:dyDescent="0.25">
      <c r="A23" s="8"/>
      <c r="B23" s="8"/>
      <c r="C23" s="8">
        <v>4430</v>
      </c>
      <c r="D23" s="9"/>
      <c r="E23" s="10">
        <v>3000</v>
      </c>
      <c r="F23" s="10">
        <f t="shared" ref="F23" si="13">E23</f>
        <v>3000</v>
      </c>
      <c r="G23" s="10"/>
      <c r="H23" s="10">
        <f t="shared" si="7"/>
        <v>3000</v>
      </c>
      <c r="I23" s="10"/>
      <c r="J23" s="10"/>
      <c r="K23" s="10"/>
      <c r="L23" s="10"/>
    </row>
    <row r="24" spans="1:12" ht="20.100000000000001" customHeight="1" x14ac:dyDescent="0.25">
      <c r="A24" s="8"/>
      <c r="B24" s="8"/>
      <c r="C24" s="8">
        <v>4440</v>
      </c>
      <c r="D24" s="9"/>
      <c r="E24" s="10">
        <v>10153</v>
      </c>
      <c r="F24" s="10">
        <f t="shared" ref="F24" si="14">E24</f>
        <v>10153</v>
      </c>
      <c r="G24" s="10"/>
      <c r="H24" s="10">
        <f t="shared" si="7"/>
        <v>10153</v>
      </c>
      <c r="I24" s="10"/>
      <c r="J24" s="10"/>
      <c r="K24" s="10"/>
      <c r="L24" s="10"/>
    </row>
    <row r="25" spans="1:12" ht="20.100000000000001" customHeight="1" x14ac:dyDescent="0.25">
      <c r="A25" s="8"/>
      <c r="B25" s="8"/>
      <c r="C25" s="8">
        <v>4700</v>
      </c>
      <c r="D25" s="9"/>
      <c r="E25" s="10">
        <v>3000</v>
      </c>
      <c r="F25" s="10">
        <f t="shared" ref="F25" si="15">E25</f>
        <v>3000</v>
      </c>
      <c r="G25" s="10"/>
      <c r="H25" s="10">
        <f t="shared" si="7"/>
        <v>3000</v>
      </c>
      <c r="I25" s="10"/>
      <c r="J25" s="10"/>
      <c r="K25" s="10"/>
      <c r="L25" s="10"/>
    </row>
    <row r="26" spans="1:12" s="22" customFormat="1" ht="20.100000000000001" customHeight="1" x14ac:dyDescent="0.25">
      <c r="A26" s="20">
        <v>900</v>
      </c>
      <c r="B26" s="20">
        <v>90003</v>
      </c>
      <c r="C26" s="8">
        <v>2320</v>
      </c>
      <c r="D26" s="11">
        <v>22000</v>
      </c>
      <c r="E26" s="21">
        <f>SUM(E27:E29)</f>
        <v>22000</v>
      </c>
      <c r="F26" s="21">
        <f t="shared" ref="F26:H26" si="16">SUM(F27:F29)</f>
        <v>22000</v>
      </c>
      <c r="G26" s="21">
        <f t="shared" si="16"/>
        <v>22000</v>
      </c>
      <c r="H26" s="21">
        <f t="shared" si="16"/>
        <v>0</v>
      </c>
      <c r="I26" s="21"/>
      <c r="J26" s="21"/>
      <c r="K26" s="21"/>
      <c r="L26" s="21"/>
    </row>
    <row r="27" spans="1:12" ht="20.100000000000001" customHeight="1" x14ac:dyDescent="0.25">
      <c r="A27" s="8"/>
      <c r="B27" s="8"/>
      <c r="C27" s="8">
        <v>4010</v>
      </c>
      <c r="D27" s="9"/>
      <c r="E27" s="10">
        <v>18380</v>
      </c>
      <c r="F27" s="10">
        <f>E27</f>
        <v>18380</v>
      </c>
      <c r="G27" s="10">
        <f>E27</f>
        <v>18380</v>
      </c>
      <c r="H27" s="10"/>
      <c r="I27" s="10"/>
      <c r="J27" s="10"/>
      <c r="K27" s="10"/>
      <c r="L27" s="10"/>
    </row>
    <row r="28" spans="1:12" ht="20.100000000000001" customHeight="1" x14ac:dyDescent="0.25">
      <c r="A28" s="8"/>
      <c r="B28" s="8"/>
      <c r="C28" s="8">
        <v>4110</v>
      </c>
      <c r="D28" s="9"/>
      <c r="E28" s="10">
        <v>3146</v>
      </c>
      <c r="F28" s="10">
        <f t="shared" ref="F28:F29" si="17">E28</f>
        <v>3146</v>
      </c>
      <c r="G28" s="10">
        <f t="shared" ref="G28:G29" si="18">E28</f>
        <v>3146</v>
      </c>
      <c r="H28" s="10"/>
      <c r="I28" s="10"/>
      <c r="J28" s="10"/>
      <c r="K28" s="10"/>
      <c r="L28" s="10"/>
    </row>
    <row r="29" spans="1:12" ht="20.100000000000001" customHeight="1" x14ac:dyDescent="0.25">
      <c r="A29" s="8"/>
      <c r="B29" s="8"/>
      <c r="C29" s="8">
        <v>4120</v>
      </c>
      <c r="D29" s="9"/>
      <c r="E29" s="10">
        <v>474</v>
      </c>
      <c r="F29" s="10">
        <f t="shared" si="17"/>
        <v>474</v>
      </c>
      <c r="G29" s="10">
        <f t="shared" si="18"/>
        <v>474</v>
      </c>
      <c r="H29" s="10"/>
      <c r="I29" s="10"/>
      <c r="J29" s="10"/>
      <c r="K29" s="10"/>
      <c r="L29" s="10"/>
    </row>
    <row r="30" spans="1:12" ht="20.100000000000001" customHeight="1" x14ac:dyDescent="0.25">
      <c r="A30" s="16" t="s">
        <v>12</v>
      </c>
      <c r="B30" s="16"/>
      <c r="C30" s="16"/>
      <c r="D30" s="11">
        <f>D9+D26</f>
        <v>516334</v>
      </c>
      <c r="E30" s="11">
        <f>E26+E9</f>
        <v>516334</v>
      </c>
      <c r="F30" s="11">
        <f t="shared" ref="F30:J30" si="19">F26+F9</f>
        <v>516334</v>
      </c>
      <c r="G30" s="11">
        <f t="shared" si="19"/>
        <v>383681</v>
      </c>
      <c r="H30" s="11">
        <f t="shared" si="19"/>
        <v>105153</v>
      </c>
      <c r="I30" s="11">
        <f t="shared" si="19"/>
        <v>0</v>
      </c>
      <c r="J30" s="11">
        <f t="shared" si="19"/>
        <v>27500</v>
      </c>
      <c r="K30" s="12">
        <f>SUM(K9:K25)</f>
        <v>0</v>
      </c>
      <c r="L30" s="12">
        <f>SUM(L9:L25)</f>
        <v>0</v>
      </c>
    </row>
    <row r="31" spans="1:12" x14ac:dyDescent="0.25">
      <c r="D31" s="3">
        <v>500</v>
      </c>
    </row>
    <row r="32" spans="1:12" x14ac:dyDescent="0.25">
      <c r="D32" s="13">
        <f>D31+D30</f>
        <v>516834</v>
      </c>
      <c r="E32" s="13">
        <f>D30-E30</f>
        <v>0</v>
      </c>
      <c r="F32" s="13"/>
    </row>
  </sheetData>
  <mergeCells count="15">
    <mergeCell ref="A30:C30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G6:H6"/>
    <mergeCell ref="I6:I7"/>
    <mergeCell ref="J6:J7"/>
    <mergeCell ref="K6:K7"/>
  </mergeCells>
  <printOptions horizontalCentered="1"/>
  <pageMargins left="0.55118110236220474" right="0.27559055118110237" top="0.74803149606299213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6</vt:lpstr>
      <vt:lpstr>Arkusz1</vt:lpstr>
      <vt:lpstr>'6'!Obszar_wydruku</vt:lpstr>
      <vt:lpstr>'6'!Tytuły_wydruku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2018-11-14T10:39:09Z</dcterms:modified>
</cp:coreProperties>
</file>