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Arkusz1!$A$1:$F$18</definedName>
  </definedNames>
  <calcPr calcId="145621"/>
</workbook>
</file>

<file path=xl/calcChain.xml><?xml version="1.0" encoding="utf-8"?>
<calcChain xmlns="http://schemas.openxmlformats.org/spreadsheetml/2006/main">
  <c r="F18" i="1" l="1"/>
  <c r="F6" i="1"/>
  <c r="F16" i="1"/>
  <c r="F11" i="1"/>
  <c r="F13" i="1"/>
  <c r="F8" i="1" l="1"/>
</calcChain>
</file>

<file path=xl/sharedStrings.xml><?xml version="1.0" encoding="utf-8"?>
<sst xmlns="http://schemas.openxmlformats.org/spreadsheetml/2006/main" count="24" uniqueCount="22">
  <si>
    <t>l.p.</t>
  </si>
  <si>
    <t>Dział</t>
  </si>
  <si>
    <t>Rozdział</t>
  </si>
  <si>
    <t xml:space="preserve">§ </t>
  </si>
  <si>
    <t>Nazwa zadania</t>
  </si>
  <si>
    <t>Program Przeciwdziałania Alkoholizmowi</t>
  </si>
  <si>
    <t>Wioska SOS</t>
  </si>
  <si>
    <t xml:space="preserve"> </t>
  </si>
  <si>
    <t>Razem</t>
  </si>
  <si>
    <t xml:space="preserve">WOTU Stanomino </t>
  </si>
  <si>
    <t>zł</t>
  </si>
  <si>
    <t>Kwota 
dotacji</t>
  </si>
  <si>
    <t>Pozostałe zadania w zakresie polityki społecznej</t>
  </si>
  <si>
    <t>Ochrona i promocja zdrowia</t>
  </si>
  <si>
    <t>Zestawienie planowanych kwot dotacji celowych zwiazanych z realizacją zadań Gminy Karlino przez jednostki spoza sektora finansów publicznych  
w roku 2019</t>
  </si>
  <si>
    <t>Zadania ratownictwa górskiego i wodnego</t>
  </si>
  <si>
    <t>Ochrona zdrowia, promowania zdrowego stylu życia</t>
  </si>
  <si>
    <t>Wspieranie i upowszechnianie kultury fizycznej</t>
  </si>
  <si>
    <t xml:space="preserve">                                                                            załącznik nr 16</t>
  </si>
  <si>
    <t xml:space="preserve">Podtrzymywanie i upowszechnianie tradycji narodowej, pielęgnowanie polskości  oraz rozwoju świadomości narodowej, obywatelskiej i kulturowej, działalności na rzecz osób w wieku emerytalnym, pomoc społeczną, w tym pomoc rodzinom i osobom w trudnej sytuacji życiowej oraz wyrównywanie szans tych rodzin i osób, przeciwdziałanie uzależnieniom i patologiom społecznym </t>
  </si>
  <si>
    <t>Nauka udzielania pierwszej pomocy medycznej</t>
  </si>
  <si>
    <t>Upowszechnianie kultury fizycznej i sportu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</si>
</sst>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theme="1"/>
      <name val="Century"/>
      <family val="1"/>
      <charset val="238"/>
    </font>
    <font>
      <b/>
      <sz val="12"/>
      <color theme="1"/>
      <name val="Century"/>
      <family val="1"/>
      <charset val="238"/>
    </font>
    <font>
      <sz val="8"/>
      <color theme="1"/>
      <name val="Century"/>
      <family val="1"/>
      <charset val="238"/>
    </font>
    <font>
      <sz val="10"/>
      <color theme="1"/>
      <name val="Century"/>
      <family val="1"/>
      <charset val="238"/>
    </font>
    <font>
      <b/>
      <sz val="10"/>
      <color theme="1"/>
      <name val="Century"/>
      <family val="1"/>
      <charset val="238"/>
    </font>
    <font>
      <b/>
      <sz val="10"/>
      <color indexed="8"/>
      <name val="Century"/>
      <family val="1"/>
      <charset val="238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4" fontId="7" fillId="3" borderId="1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topLeftCell="A13" zoomScale="118" zoomScaleNormal="100" zoomScaleSheetLayoutView="118" workbookViewId="0">
      <selection activeCell="E15" sqref="E15"/>
    </sheetView>
  </sheetViews>
  <sheetFormatPr defaultRowHeight="14.4" x14ac:dyDescent="0.3"/>
  <cols>
    <col min="1" max="1" width="5.44140625" style="5" customWidth="1"/>
    <col min="2" max="2" width="7.33203125" style="5" customWidth="1"/>
    <col min="3" max="3" width="8.21875" style="5" customWidth="1"/>
    <col min="4" max="4" width="6.21875" style="5" customWidth="1"/>
    <col min="5" max="5" width="45.6640625" style="5" customWidth="1"/>
    <col min="6" max="6" width="14.21875" style="5" customWidth="1"/>
  </cols>
  <sheetData>
    <row r="1" spans="1:9" s="2" customFormat="1" ht="49.8" customHeight="1" x14ac:dyDescent="0.3">
      <c r="A1" s="4"/>
      <c r="B1" s="4"/>
      <c r="C1" s="4"/>
      <c r="D1" s="4"/>
      <c r="E1" s="9" t="s">
        <v>18</v>
      </c>
      <c r="F1" s="9"/>
    </row>
    <row r="2" spans="1:9" ht="64.2" customHeight="1" x14ac:dyDescent="0.3">
      <c r="A2" s="6" t="s">
        <v>14</v>
      </c>
      <c r="B2" s="6"/>
      <c r="C2" s="6"/>
      <c r="D2" s="6"/>
      <c r="E2" s="6"/>
      <c r="F2" s="6"/>
      <c r="G2" s="1"/>
      <c r="H2" s="1"/>
      <c r="I2" s="1"/>
    </row>
    <row r="3" spans="1:9" ht="33" customHeight="1" x14ac:dyDescent="0.3">
      <c r="F3" s="10" t="s">
        <v>10</v>
      </c>
      <c r="H3" s="2"/>
    </row>
    <row r="4" spans="1:9" s="2" customFormat="1" ht="30" customHeight="1" x14ac:dyDescent="0.3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6" t="s">
        <v>11</v>
      </c>
    </row>
    <row r="5" spans="1:9" s="34" customFormat="1" ht="10.199999999999999" x14ac:dyDescent="0.3">
      <c r="A5" s="8">
        <v>1</v>
      </c>
      <c r="B5" s="8">
        <v>2</v>
      </c>
      <c r="C5" s="8">
        <v>3</v>
      </c>
      <c r="D5" s="8">
        <v>4</v>
      </c>
      <c r="E5" s="8">
        <v>5</v>
      </c>
      <c r="F5" s="33">
        <v>6</v>
      </c>
    </row>
    <row r="6" spans="1:9" s="7" customFormat="1" ht="25.2" customHeight="1" x14ac:dyDescent="0.3">
      <c r="A6" s="15">
        <v>1</v>
      </c>
      <c r="B6" s="17">
        <v>854</v>
      </c>
      <c r="C6" s="17">
        <v>75415</v>
      </c>
      <c r="D6" s="15"/>
      <c r="E6" s="18" t="s">
        <v>15</v>
      </c>
      <c r="F6" s="19">
        <f>F7</f>
        <v>4500</v>
      </c>
    </row>
    <row r="7" spans="1:9" s="7" customFormat="1" ht="23.4" customHeight="1" x14ac:dyDescent="0.3">
      <c r="A7" s="15"/>
      <c r="B7" s="17"/>
      <c r="C7" s="17"/>
      <c r="D7" s="15">
        <v>2820</v>
      </c>
      <c r="E7" s="14" t="s">
        <v>20</v>
      </c>
      <c r="F7" s="20">
        <v>4500</v>
      </c>
    </row>
    <row r="8" spans="1:9" s="3" customFormat="1" ht="25.5" customHeight="1" x14ac:dyDescent="0.3">
      <c r="A8" s="15">
        <v>2</v>
      </c>
      <c r="B8" s="17">
        <v>851</v>
      </c>
      <c r="C8" s="17">
        <v>85154</v>
      </c>
      <c r="D8" s="15"/>
      <c r="E8" s="18" t="s">
        <v>5</v>
      </c>
      <c r="F8" s="21">
        <f>SUM(F9:F10)</f>
        <v>54000</v>
      </c>
    </row>
    <row r="9" spans="1:9" s="2" customFormat="1" ht="23.4" customHeight="1" x14ac:dyDescent="0.3">
      <c r="A9" s="22"/>
      <c r="B9" s="22" t="s">
        <v>7</v>
      </c>
      <c r="C9" s="22" t="s">
        <v>7</v>
      </c>
      <c r="D9" s="15">
        <v>2490</v>
      </c>
      <c r="E9" s="13" t="s">
        <v>9</v>
      </c>
      <c r="F9" s="20">
        <v>4000</v>
      </c>
    </row>
    <row r="10" spans="1:9" s="2" customFormat="1" ht="23.4" customHeight="1" x14ac:dyDescent="0.3">
      <c r="A10" s="23"/>
      <c r="B10" s="23"/>
      <c r="C10" s="23"/>
      <c r="D10" s="15">
        <v>2580</v>
      </c>
      <c r="E10" s="12" t="s">
        <v>6</v>
      </c>
      <c r="F10" s="20">
        <v>50000</v>
      </c>
    </row>
    <row r="11" spans="1:9" s="2" customFormat="1" ht="25.5" customHeight="1" x14ac:dyDescent="0.3">
      <c r="A11" s="15">
        <v>3</v>
      </c>
      <c r="B11" s="17">
        <v>851</v>
      </c>
      <c r="C11" s="17">
        <v>85195</v>
      </c>
      <c r="D11" s="15"/>
      <c r="E11" s="24" t="s">
        <v>13</v>
      </c>
      <c r="F11" s="25">
        <f>F12</f>
        <v>19260</v>
      </c>
    </row>
    <row r="12" spans="1:9" s="2" customFormat="1" ht="33.6" customHeight="1" x14ac:dyDescent="0.3">
      <c r="A12" s="15"/>
      <c r="B12" s="17"/>
      <c r="C12" s="17"/>
      <c r="D12" s="15">
        <v>2820</v>
      </c>
      <c r="E12" s="11" t="s">
        <v>16</v>
      </c>
      <c r="F12" s="26">
        <v>19260</v>
      </c>
    </row>
    <row r="13" spans="1:9" s="2" customFormat="1" ht="33.6" customHeight="1" x14ac:dyDescent="0.3">
      <c r="A13" s="15">
        <v>4</v>
      </c>
      <c r="B13" s="17">
        <v>853</v>
      </c>
      <c r="C13" s="17">
        <v>85395</v>
      </c>
      <c r="D13" s="15"/>
      <c r="E13" s="27" t="s">
        <v>12</v>
      </c>
      <c r="F13" s="25">
        <f>F14+F15</f>
        <v>39800</v>
      </c>
    </row>
    <row r="14" spans="1:9" s="2" customFormat="1" ht="21" customHeight="1" x14ac:dyDescent="0.3">
      <c r="A14" s="22"/>
      <c r="B14" s="28"/>
      <c r="C14" s="28"/>
      <c r="D14" s="15">
        <v>2580</v>
      </c>
      <c r="E14" s="12" t="s">
        <v>6</v>
      </c>
      <c r="F14" s="26">
        <v>25000</v>
      </c>
    </row>
    <row r="15" spans="1:9" s="2" customFormat="1" ht="127.8" customHeight="1" x14ac:dyDescent="0.3">
      <c r="A15" s="23"/>
      <c r="B15" s="29"/>
      <c r="C15" s="29"/>
      <c r="D15" s="15">
        <v>2820</v>
      </c>
      <c r="E15" s="13" t="s">
        <v>19</v>
      </c>
      <c r="F15" s="26">
        <v>14800</v>
      </c>
    </row>
    <row r="16" spans="1:9" ht="33.6" customHeight="1" x14ac:dyDescent="0.3">
      <c r="A16" s="15">
        <v>5</v>
      </c>
      <c r="B16" s="17">
        <v>926</v>
      </c>
      <c r="C16" s="17">
        <v>92605</v>
      </c>
      <c r="D16" s="15"/>
      <c r="E16" s="30" t="s">
        <v>21</v>
      </c>
      <c r="F16" s="25">
        <f>F17</f>
        <v>507000</v>
      </c>
    </row>
    <row r="17" spans="1:6" ht="26.4" customHeight="1" x14ac:dyDescent="0.3">
      <c r="A17" s="15"/>
      <c r="B17" s="17"/>
      <c r="C17" s="17"/>
      <c r="D17" s="15">
        <v>2820</v>
      </c>
      <c r="E17" s="14" t="s">
        <v>17</v>
      </c>
      <c r="F17" s="26">
        <v>507000</v>
      </c>
    </row>
    <row r="18" spans="1:6" ht="35.4" customHeight="1" x14ac:dyDescent="0.3">
      <c r="A18" s="31"/>
      <c r="B18" s="32"/>
      <c r="C18" s="32"/>
      <c r="D18" s="32"/>
      <c r="E18" s="17" t="s">
        <v>8</v>
      </c>
      <c r="F18" s="25">
        <f>F16+F13+F11+F8+F6</f>
        <v>624560</v>
      </c>
    </row>
  </sheetData>
  <mergeCells count="8">
    <mergeCell ref="E1:F1"/>
    <mergeCell ref="A2:F2"/>
    <mergeCell ref="A14:A15"/>
    <mergeCell ref="B14:B15"/>
    <mergeCell ref="C14:C15"/>
    <mergeCell ref="B9:B10"/>
    <mergeCell ref="A9:A10"/>
    <mergeCell ref="C9:C10"/>
  </mergeCells>
  <pageMargins left="0.9055118110236221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2018-11-14T12:17:03Z</dcterms:modified>
</cp:coreProperties>
</file>